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H24" s="1"/>
  <c r="G13"/>
  <c r="G24" s="1"/>
  <c r="F13"/>
  <c r="J176" l="1"/>
  <c r="G157"/>
  <c r="J119"/>
  <c r="F100"/>
  <c r="H138"/>
  <c r="H119"/>
  <c r="H100"/>
  <c r="H81"/>
  <c r="J62"/>
  <c r="G62"/>
  <c r="L196"/>
  <c r="L43"/>
  <c r="I43"/>
  <c r="H43"/>
  <c r="G43"/>
  <c r="J24"/>
  <c r="F24"/>
  <c r="I24"/>
  <c r="I196" s="1"/>
  <c r="J196" l="1"/>
  <c r="F196"/>
  <c r="H196"/>
  <c r="G196"/>
</calcChain>
</file>

<file path=xl/sharedStrings.xml><?xml version="1.0" encoding="utf-8"?>
<sst xmlns="http://schemas.openxmlformats.org/spreadsheetml/2006/main" count="268" uniqueCount="86">
  <si>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</si>
  <si>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</si>
  <si>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</si>
  <si>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</si>
  <si>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</si>
  <si>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</si>
  <si>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</si>
  <si>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</si>
  <si>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</si>
  <si>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</si>
  <si>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</si>
  <si>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</si>
  <si>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</si>
  <si>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</si>
  <si>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</si>
  <si>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</si>
  <si>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</si>
  <si>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</si>
  <si>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</si>
  <si>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</si>
  <si>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</si>
  <si>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</si>
  <si>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</si>
  <si>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</si>
  <si>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</si>
  <si>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</si>
  <si>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</si>
  <si>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</si>
  <si>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</si>
  <si>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</si>
  <si>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</si>
  <si>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</si>
  <si>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</si>
  <si>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</si>
  <si>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</si>
  <si>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</si>
  <si>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</si>
  <si>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</si>
  <si>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</si>
  <si>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Бачкеевская НОШ</t>
  </si>
  <si>
    <t>Яблоки</t>
  </si>
  <si>
    <t>Борщ с капустой и картофелем</t>
  </si>
  <si>
    <t>Тефтели из говядины с рисом "Ежики"</t>
  </si>
  <si>
    <t>Каша пшеничная вязкая</t>
  </si>
  <si>
    <t>Компот из кураги</t>
  </si>
  <si>
    <t xml:space="preserve">Хлеб пшеничный </t>
  </si>
  <si>
    <t>Хлеб Дарницкий</t>
  </si>
  <si>
    <t>54-2хн</t>
  </si>
  <si>
    <t>Бананы</t>
  </si>
  <si>
    <t>Пуштыешыд (кудрявый)</t>
  </si>
  <si>
    <t>Птица в соусе с томатом</t>
  </si>
  <si>
    <t>макароны отварные</t>
  </si>
  <si>
    <t>кисель из концентрата</t>
  </si>
  <si>
    <t>54-1г</t>
  </si>
  <si>
    <t>Апельсины</t>
  </si>
  <si>
    <t>Суп картофельный с бобовыми</t>
  </si>
  <si>
    <t>котлета рыбная</t>
  </si>
  <si>
    <t>Каша гречневая рассыпчатая</t>
  </si>
  <si>
    <t>Сок</t>
  </si>
  <si>
    <t>54-3р-2020</t>
  </si>
  <si>
    <t>Суп картофельный с макаронными изделиями</t>
  </si>
  <si>
    <t>Котлета из курицы</t>
  </si>
  <si>
    <t>Капуста тушеная</t>
  </si>
  <si>
    <t>Компот из смеси сухофруктов</t>
  </si>
  <si>
    <t>54-5м-2020</t>
  </si>
  <si>
    <t>54-8г-2020</t>
  </si>
  <si>
    <t>54-1хн-2020</t>
  </si>
  <si>
    <t>Щи из свежей капусты с картофелем</t>
  </si>
  <si>
    <t>Котлета из говядины</t>
  </si>
  <si>
    <t>Каша ячневая вязкая</t>
  </si>
  <si>
    <t xml:space="preserve">Кисель из концентрата </t>
  </si>
  <si>
    <t>Пюре из гороха с маслом</t>
  </si>
  <si>
    <t>Напиток из шиповника</t>
  </si>
  <si>
    <t>54-13хн-2020</t>
  </si>
  <si>
    <t>Рассольник домашний</t>
  </si>
  <si>
    <t>Гуляш из отварного мяса</t>
  </si>
  <si>
    <t>Суп картофельный с клецками</t>
  </si>
  <si>
    <t>Пюре картофельное</t>
  </si>
  <si>
    <t>54-6с-2020</t>
  </si>
  <si>
    <t>Плов из отварной говядины</t>
  </si>
  <si>
    <t>Рассольник ленинградский</t>
  </si>
  <si>
    <t>Жаркое по-домашнему</t>
  </si>
  <si>
    <t>Компот из изюма</t>
  </si>
  <si>
    <t>54-4хн2020</t>
  </si>
  <si>
    <t>Директор школы</t>
  </si>
  <si>
    <t>Тугбаева В.Н.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</si>
</sst>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116" sqref="L116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84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39">
        <v>0</v>
      </c>
      <c r="F6" s="40"/>
      <c r="G6" s="40"/>
      <c r="H6" s="40"/>
      <c r="I6" s="40"/>
      <c r="J6" s="40"/>
      <c r="K6" s="41"/>
      <c r="L6" s="40"/>
    </row>
    <row r="7" spans="1:12" ht="14.25">
      <c r="A7" s="23"/>
      <c r="B7" s="15"/>
      <c r="C7" s="11"/>
      <c r="D7" s="6"/>
      <c r="E7" s="42">
        <v>0</v>
      </c>
      <c r="F7" s="43"/>
      <c r="G7" s="43"/>
      <c r="H7" s="43"/>
      <c r="I7" s="43"/>
      <c r="J7" s="43"/>
      <c r="K7" s="44"/>
      <c r="L7" s="43"/>
    </row>
    <row r="8" spans="1:12" ht="14.25">
      <c r="A8" s="23"/>
      <c r="B8" s="15"/>
      <c r="C8" s="11"/>
      <c r="D8" s="7" t="s">
        <v>22</v>
      </c>
      <c r="E8" s="42">
        <v>0</v>
      </c>
      <c r="F8" s="43"/>
      <c r="G8" s="43"/>
      <c r="H8" s="43"/>
      <c r="I8" s="43"/>
      <c r="J8" s="43"/>
      <c r="K8" s="44"/>
      <c r="L8" s="43"/>
    </row>
    <row r="9" spans="1:12" ht="14.25">
      <c r="A9" s="23"/>
      <c r="B9" s="15"/>
      <c r="C9" s="11"/>
      <c r="D9" s="7" t="s">
        <v>23</v>
      </c>
      <c r="E9" s="42">
        <v>0</v>
      </c>
      <c r="F9" s="43"/>
      <c r="G9" s="43"/>
      <c r="H9" s="43"/>
      <c r="I9" s="43"/>
      <c r="J9" s="43"/>
      <c r="K9" s="44"/>
      <c r="L9" s="43"/>
    </row>
    <row r="10" spans="1:12" ht="14.25">
      <c r="A10" s="23"/>
      <c r="B10" s="15"/>
      <c r="C10" s="11"/>
      <c r="D10" s="7" t="s">
        <v>24</v>
      </c>
      <c r="E10" s="42">
        <v>0</v>
      </c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0.4</v>
      </c>
      <c r="H14" s="43">
        <v>0.4</v>
      </c>
      <c r="I14" s="43">
        <v>9.8000000000000007</v>
      </c>
      <c r="J14" s="43">
        <v>44</v>
      </c>
      <c r="K14" s="44"/>
      <c r="L14" s="43">
        <v>9.6999999999999993</v>
      </c>
    </row>
    <row r="15" spans="1:12" ht="14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1.44</v>
      </c>
      <c r="H15" s="43">
        <v>3.54</v>
      </c>
      <c r="I15" s="43">
        <v>5.72</v>
      </c>
      <c r="J15" s="43">
        <v>60.5</v>
      </c>
      <c r="K15" s="44">
        <v>95</v>
      </c>
      <c r="L15" s="43">
        <v>12.4</v>
      </c>
    </row>
    <row r="16" spans="1:12" ht="14.2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8.4600000000000009</v>
      </c>
      <c r="H16" s="43">
        <v>7.29</v>
      </c>
      <c r="I16" s="43">
        <v>8.91</v>
      </c>
      <c r="J16" s="43">
        <v>135</v>
      </c>
      <c r="K16" s="44">
        <v>350</v>
      </c>
      <c r="L16" s="43">
        <v>31.2</v>
      </c>
    </row>
    <row r="17" spans="1:12" ht="14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3.99</v>
      </c>
      <c r="H17" s="43">
        <v>4.25</v>
      </c>
      <c r="I17" s="43">
        <v>24.55</v>
      </c>
      <c r="J17" s="43">
        <v>153</v>
      </c>
      <c r="K17" s="44">
        <v>202</v>
      </c>
      <c r="L17" s="43">
        <v>5</v>
      </c>
    </row>
    <row r="18" spans="1:12" ht="14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0.1</v>
      </c>
      <c r="I18" s="43">
        <v>15.7</v>
      </c>
      <c r="J18" s="43">
        <v>33.9</v>
      </c>
      <c r="K18" s="44" t="s">
        <v>47</v>
      </c>
      <c r="L18" s="43">
        <v>6</v>
      </c>
    </row>
    <row r="19" spans="1:12" ht="14.25">
      <c r="A19" s="23"/>
      <c r="B19" s="15"/>
      <c r="C19" s="11"/>
      <c r="D19" s="7" t="s">
        <v>31</v>
      </c>
      <c r="E19" s="42" t="s">
        <v>45</v>
      </c>
      <c r="F19" s="43">
        <v>45</v>
      </c>
      <c r="G19" s="43">
        <v>3.42</v>
      </c>
      <c r="H19" s="43">
        <v>0.41</v>
      </c>
      <c r="I19" s="43">
        <v>22.37</v>
      </c>
      <c r="J19" s="43">
        <v>101.7</v>
      </c>
      <c r="K19" s="44"/>
      <c r="L19" s="43">
        <v>2.6</v>
      </c>
    </row>
    <row r="20" spans="1:12" ht="14.25">
      <c r="A20" s="23"/>
      <c r="B20" s="15"/>
      <c r="C20" s="11"/>
      <c r="D20" s="7" t="s">
        <v>32</v>
      </c>
      <c r="E20" s="42" t="s">
        <v>46</v>
      </c>
      <c r="F20" s="43">
        <v>55</v>
      </c>
      <c r="G20" s="43">
        <v>3.8</v>
      </c>
      <c r="H20" s="43">
        <v>0.66</v>
      </c>
      <c r="I20" s="43">
        <v>23.32</v>
      </c>
      <c r="J20" s="43">
        <v>117.7</v>
      </c>
      <c r="K20" s="44"/>
      <c r="L20" s="43">
        <v>2.9</v>
      </c>
    </row>
    <row r="21" spans="1:12" ht="14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22.51</v>
      </c>
      <c r="H23" s="19">
        <f t="shared" si="2"/>
        <v>16.649999999999999</v>
      </c>
      <c r="I23" s="19">
        <f t="shared" si="2"/>
        <v>110.37</v>
      </c>
      <c r="J23" s="19">
        <f t="shared" si="2"/>
        <v>645.80000000000007</v>
      </c>
      <c r="K23" s="25"/>
      <c r="L23" s="19">
        <f t="shared" ref="L23" si="3">SUM(L14:L22)</f>
        <v>69.8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22.51</v>
      </c>
      <c r="H24" s="32">
        <f t="shared" si="4"/>
        <v>16.649999999999999</v>
      </c>
      <c r="I24" s="32">
        <f t="shared" si="4"/>
        <v>110.37</v>
      </c>
      <c r="J24" s="32">
        <f t="shared" si="4"/>
        <v>645.80000000000007</v>
      </c>
      <c r="K24" s="32"/>
      <c r="L24" s="32">
        <f t="shared" ref="L24" si="5">L13+L23</f>
        <v>69.8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39">
        <v>0</v>
      </c>
      <c r="F25" s="40"/>
      <c r="G25" s="40"/>
      <c r="H25" s="40"/>
      <c r="I25" s="40"/>
      <c r="J25" s="40"/>
      <c r="K25" s="41"/>
      <c r="L25" s="40"/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22</v>
      </c>
      <c r="E27" s="42">
        <v>0</v>
      </c>
      <c r="F27" s="43"/>
      <c r="G27" s="43"/>
      <c r="H27" s="43"/>
      <c r="I27" s="43"/>
      <c r="J27" s="43"/>
      <c r="K27" s="44"/>
      <c r="L27" s="43"/>
    </row>
    <row r="28" spans="1:12" ht="14.25">
      <c r="A28" s="14"/>
      <c r="B28" s="15"/>
      <c r="C28" s="11"/>
      <c r="D28" s="7" t="s">
        <v>23</v>
      </c>
      <c r="E28" s="42">
        <v>0</v>
      </c>
      <c r="F28" s="43"/>
      <c r="G28" s="43"/>
      <c r="H28" s="43"/>
      <c r="I28" s="43"/>
      <c r="J28" s="43"/>
      <c r="K28" s="44"/>
      <c r="L28" s="43"/>
    </row>
    <row r="29" spans="1:12" ht="14.25">
      <c r="A29" s="14"/>
      <c r="B29" s="15"/>
      <c r="C29" s="11"/>
      <c r="D29" s="7" t="s">
        <v>24</v>
      </c>
      <c r="E29" s="42">
        <v>0</v>
      </c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1.5</v>
      </c>
      <c r="H33" s="43">
        <v>0.5</v>
      </c>
      <c r="I33" s="43">
        <v>21</v>
      </c>
      <c r="J33" s="43">
        <v>96</v>
      </c>
      <c r="K33" s="44"/>
      <c r="L33" s="43">
        <v>9</v>
      </c>
    </row>
    <row r="34" spans="1:12" ht="14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4.5999999999999996</v>
      </c>
      <c r="H34" s="43">
        <v>3.2</v>
      </c>
      <c r="I34" s="43">
        <v>9.8000000000000007</v>
      </c>
      <c r="J34" s="43">
        <v>86</v>
      </c>
      <c r="K34" s="44">
        <v>63</v>
      </c>
      <c r="L34" s="43">
        <v>13.5</v>
      </c>
    </row>
    <row r="35" spans="1:12" ht="14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9.5399999999999991</v>
      </c>
      <c r="H35" s="43">
        <v>12</v>
      </c>
      <c r="I35" s="43">
        <v>3.32</v>
      </c>
      <c r="J35" s="43">
        <v>136.29</v>
      </c>
      <c r="K35" s="44">
        <v>201</v>
      </c>
      <c r="L35" s="43">
        <v>25.2</v>
      </c>
    </row>
    <row r="36" spans="1:12" ht="14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5.3</v>
      </c>
      <c r="H36" s="43">
        <v>0.6</v>
      </c>
      <c r="I36" s="43">
        <v>32.700000000000003</v>
      </c>
      <c r="J36" s="43">
        <v>157.19999999999999</v>
      </c>
      <c r="K36" s="44" t="s">
        <v>53</v>
      </c>
      <c r="L36" s="43">
        <v>6.4</v>
      </c>
    </row>
    <row r="37" spans="1:12" ht="14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</v>
      </c>
      <c r="H37" s="43">
        <v>0</v>
      </c>
      <c r="I37" s="43">
        <v>15</v>
      </c>
      <c r="J37" s="43">
        <v>60</v>
      </c>
      <c r="K37" s="44">
        <v>484</v>
      </c>
      <c r="L37" s="43">
        <v>2.2999999999999998</v>
      </c>
    </row>
    <row r="38" spans="1:12" ht="14.25">
      <c r="A38" s="14"/>
      <c r="B38" s="15"/>
      <c r="C38" s="11"/>
      <c r="D38" s="7" t="s">
        <v>31</v>
      </c>
      <c r="E38" s="42" t="s">
        <v>45</v>
      </c>
      <c r="F38" s="43">
        <v>45</v>
      </c>
      <c r="G38" s="43">
        <v>3.42</v>
      </c>
      <c r="H38" s="43">
        <v>0.41</v>
      </c>
      <c r="I38" s="43">
        <v>22.37</v>
      </c>
      <c r="J38" s="43">
        <v>101.7</v>
      </c>
      <c r="K38" s="44"/>
      <c r="L38" s="43">
        <v>2.6</v>
      </c>
    </row>
    <row r="39" spans="1:12" ht="14.25">
      <c r="A39" s="14"/>
      <c r="B39" s="15"/>
      <c r="C39" s="11"/>
      <c r="D39" s="7" t="s">
        <v>32</v>
      </c>
      <c r="E39" s="42" t="s">
        <v>46</v>
      </c>
      <c r="F39" s="43">
        <v>55</v>
      </c>
      <c r="G39" s="43">
        <v>3.8</v>
      </c>
      <c r="H39" s="43">
        <v>0.66</v>
      </c>
      <c r="I39" s="43">
        <v>23.32</v>
      </c>
      <c r="J39" s="43">
        <v>117.7</v>
      </c>
      <c r="K39" s="44"/>
      <c r="L39" s="43">
        <v>2.9</v>
      </c>
    </row>
    <row r="40" spans="1:12" ht="14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28.16</v>
      </c>
      <c r="H42" s="19">
        <f t="shared" ref="H42" si="11">SUM(H33:H41)</f>
        <v>17.37</v>
      </c>
      <c r="I42" s="19">
        <f t="shared" ref="I42" si="12">SUM(I33:I41)</f>
        <v>127.50999999999999</v>
      </c>
      <c r="J42" s="19">
        <f t="shared" ref="J42:L42" si="13">SUM(J33:J41)</f>
        <v>754.8900000000001</v>
      </c>
      <c r="K42" s="25"/>
      <c r="L42" s="19">
        <f t="shared" si="13"/>
        <v>61.9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28.16</v>
      </c>
      <c r="H43" s="32">
        <f t="shared" ref="H43" si="15">H32+H42</f>
        <v>17.37</v>
      </c>
      <c r="I43" s="32">
        <f t="shared" ref="I43" si="16">I32+I42</f>
        <v>127.50999999999999</v>
      </c>
      <c r="J43" s="32">
        <f t="shared" ref="J43:L43" si="17">J32+J42</f>
        <v>754.8900000000001</v>
      </c>
      <c r="K43" s="32"/>
      <c r="L43" s="32">
        <f t="shared" si="17"/>
        <v>61.9</v>
      </c>
    </row>
    <row r="44" spans="1:12" ht="14.25">
      <c r="A44" s="20">
        <v>1</v>
      </c>
      <c r="B44" s="21">
        <v>3</v>
      </c>
      <c r="C44" s="22" t="s">
        <v>20</v>
      </c>
      <c r="D44" s="5" t="s">
        <v>21</v>
      </c>
      <c r="E44" s="39">
        <v>0</v>
      </c>
      <c r="F44" s="40"/>
      <c r="G44" s="40"/>
      <c r="H44" s="40"/>
      <c r="I44" s="40"/>
      <c r="J44" s="40"/>
      <c r="K44" s="41"/>
      <c r="L44" s="40"/>
    </row>
    <row r="45" spans="1:12" ht="14.25">
      <c r="A45" s="23"/>
      <c r="B45" s="15"/>
      <c r="C45" s="11"/>
      <c r="D45" s="6"/>
      <c r="E45" s="42">
        <v>0</v>
      </c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22</v>
      </c>
      <c r="E46" s="42">
        <v>0</v>
      </c>
      <c r="F46" s="43"/>
      <c r="G46" s="43"/>
      <c r="H46" s="43"/>
      <c r="I46" s="43"/>
      <c r="J46" s="43"/>
      <c r="K46" s="44"/>
      <c r="L46" s="43"/>
    </row>
    <row r="47" spans="1:12" ht="14.25">
      <c r="A47" s="23"/>
      <c r="B47" s="15"/>
      <c r="C47" s="11"/>
      <c r="D47" s="7" t="s">
        <v>23</v>
      </c>
      <c r="E47" s="42">
        <v>0</v>
      </c>
      <c r="F47" s="43"/>
      <c r="G47" s="43"/>
      <c r="H47" s="43"/>
      <c r="I47" s="43"/>
      <c r="J47" s="43"/>
      <c r="K47" s="44"/>
      <c r="L47" s="43"/>
    </row>
    <row r="48" spans="1:12" ht="14.25">
      <c r="A48" s="23"/>
      <c r="B48" s="15"/>
      <c r="C48" s="11"/>
      <c r="D48" s="7" t="s">
        <v>24</v>
      </c>
      <c r="E48" s="42">
        <v>0</v>
      </c>
      <c r="F48" s="43"/>
      <c r="G48" s="43"/>
      <c r="H48" s="43"/>
      <c r="I48" s="43"/>
      <c r="J48" s="43"/>
      <c r="K48" s="44"/>
      <c r="L48" s="43"/>
    </row>
    <row r="49" spans="1:12" ht="14.25">
      <c r="A49" s="23"/>
      <c r="B49" s="15"/>
      <c r="C49" s="11"/>
      <c r="D49" s="6"/>
      <c r="E49" s="42">
        <v>0</v>
      </c>
      <c r="F49" s="43"/>
      <c r="G49" s="43"/>
      <c r="H49" s="43"/>
      <c r="I49" s="43"/>
      <c r="J49" s="43"/>
      <c r="K49" s="44"/>
      <c r="L49" s="43"/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0.9</v>
      </c>
      <c r="H52" s="43">
        <v>0.2</v>
      </c>
      <c r="I52" s="43">
        <v>8.1</v>
      </c>
      <c r="J52" s="43">
        <v>40</v>
      </c>
      <c r="K52" s="44"/>
      <c r="L52" s="43">
        <v>10</v>
      </c>
    </row>
    <row r="53" spans="1:12" ht="14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6.2</v>
      </c>
      <c r="H53" s="43">
        <v>5.6</v>
      </c>
      <c r="I53" s="43">
        <v>22.3</v>
      </c>
      <c r="J53" s="43">
        <v>167</v>
      </c>
      <c r="K53" s="44">
        <v>19</v>
      </c>
      <c r="L53" s="43">
        <v>10.6</v>
      </c>
    </row>
    <row r="54" spans="1:12" ht="14.25">
      <c r="A54" s="23"/>
      <c r="B54" s="15"/>
      <c r="C54" s="11"/>
      <c r="D54" s="7" t="s">
        <v>28</v>
      </c>
      <c r="E54" s="42" t="s">
        <v>56</v>
      </c>
      <c r="F54" s="43">
        <v>90</v>
      </c>
      <c r="G54" s="43">
        <v>12.8</v>
      </c>
      <c r="H54" s="43">
        <v>2.34</v>
      </c>
      <c r="I54" s="43">
        <v>7.74</v>
      </c>
      <c r="J54" s="43">
        <v>102.8</v>
      </c>
      <c r="K54" s="44" t="s">
        <v>59</v>
      </c>
      <c r="L54" s="43">
        <v>21.9</v>
      </c>
    </row>
    <row r="55" spans="1:12" ht="14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5.6</v>
      </c>
      <c r="H55" s="43">
        <v>5.8</v>
      </c>
      <c r="I55" s="43">
        <v>9.8000000000000007</v>
      </c>
      <c r="J55" s="43">
        <v>173.5</v>
      </c>
      <c r="K55" s="44">
        <v>202</v>
      </c>
      <c r="L55" s="43">
        <v>6.3</v>
      </c>
    </row>
    <row r="56" spans="1:12" ht="14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0.8</v>
      </c>
      <c r="H56" s="43">
        <v>0</v>
      </c>
      <c r="I56" s="43">
        <v>20.2</v>
      </c>
      <c r="J56" s="43">
        <v>76</v>
      </c>
      <c r="K56" s="44"/>
      <c r="L56" s="43">
        <v>11</v>
      </c>
    </row>
    <row r="57" spans="1:12" ht="14.25">
      <c r="A57" s="23"/>
      <c r="B57" s="15"/>
      <c r="C57" s="11"/>
      <c r="D57" s="7" t="s">
        <v>31</v>
      </c>
      <c r="E57" s="42" t="s">
        <v>45</v>
      </c>
      <c r="F57" s="43">
        <v>45</v>
      </c>
      <c r="G57" s="43">
        <v>3.42</v>
      </c>
      <c r="H57" s="43">
        <v>0.41</v>
      </c>
      <c r="I57" s="43">
        <v>22.37</v>
      </c>
      <c r="J57" s="43">
        <v>101.7</v>
      </c>
      <c r="K57" s="44"/>
      <c r="L57" s="43">
        <v>2.6</v>
      </c>
    </row>
    <row r="58" spans="1:12" ht="14.25">
      <c r="A58" s="23"/>
      <c r="B58" s="15"/>
      <c r="C58" s="11"/>
      <c r="D58" s="7" t="s">
        <v>32</v>
      </c>
      <c r="E58" s="42" t="s">
        <v>46</v>
      </c>
      <c r="F58" s="43">
        <v>55</v>
      </c>
      <c r="G58" s="43">
        <v>3.8</v>
      </c>
      <c r="H58" s="43">
        <v>0.66</v>
      </c>
      <c r="I58" s="43">
        <v>23.32</v>
      </c>
      <c r="J58" s="43">
        <v>117.7</v>
      </c>
      <c r="K58" s="44"/>
      <c r="L58" s="43">
        <v>2.9</v>
      </c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33.519999999999996</v>
      </c>
      <c r="H61" s="19">
        <f t="shared" ref="H61" si="23">SUM(H52:H60)</f>
        <v>15.010000000000002</v>
      </c>
      <c r="I61" s="19">
        <f t="shared" ref="I61" si="24">SUM(I52:I60)</f>
        <v>113.83000000000001</v>
      </c>
      <c r="J61" s="19">
        <f t="shared" ref="J61:L61" si="25">SUM(J52:J60)</f>
        <v>778.7</v>
      </c>
      <c r="K61" s="25"/>
      <c r="L61" s="19">
        <f t="shared" si="25"/>
        <v>65.3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6">G51+G61</f>
        <v>33.519999999999996</v>
      </c>
      <c r="H62" s="32">
        <f t="shared" ref="H62" si="27">H51+H61</f>
        <v>15.010000000000002</v>
      </c>
      <c r="I62" s="32">
        <f t="shared" ref="I62" si="28">I51+I61</f>
        <v>113.83000000000001</v>
      </c>
      <c r="J62" s="32">
        <f t="shared" ref="J62:L62" si="29">J51+J61</f>
        <v>778.7</v>
      </c>
      <c r="K62" s="32"/>
      <c r="L62" s="32">
        <f t="shared" si="29"/>
        <v>65.3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39">
        <v>0</v>
      </c>
      <c r="F63" s="40"/>
      <c r="G63" s="40"/>
      <c r="H63" s="40"/>
      <c r="I63" s="40"/>
      <c r="J63" s="40"/>
      <c r="K63" s="41"/>
      <c r="L63" s="40"/>
    </row>
    <row r="64" spans="1:12" ht="14.25">
      <c r="A64" s="23"/>
      <c r="B64" s="15"/>
      <c r="C64" s="11"/>
      <c r="D64" s="6"/>
      <c r="E64" s="42">
        <v>0</v>
      </c>
      <c r="F64" s="43"/>
      <c r="G64" s="43"/>
      <c r="H64" s="43"/>
      <c r="I64" s="43"/>
      <c r="J64" s="43"/>
      <c r="K64" s="44"/>
      <c r="L64" s="43"/>
    </row>
    <row r="65" spans="1:12" ht="14.25">
      <c r="A65" s="23"/>
      <c r="B65" s="15"/>
      <c r="C65" s="11"/>
      <c r="D65" s="7" t="s">
        <v>22</v>
      </c>
      <c r="E65" s="42">
        <v>0</v>
      </c>
      <c r="F65" s="43"/>
      <c r="G65" s="43"/>
      <c r="H65" s="43"/>
      <c r="I65" s="43"/>
      <c r="J65" s="43"/>
      <c r="K65" s="44"/>
      <c r="L65" s="43"/>
    </row>
    <row r="66" spans="1:12" ht="14.25">
      <c r="A66" s="23"/>
      <c r="B66" s="15"/>
      <c r="C66" s="11"/>
      <c r="D66" s="7" t="s">
        <v>23</v>
      </c>
      <c r="E66" s="42">
        <v>0</v>
      </c>
      <c r="F66" s="43"/>
      <c r="G66" s="43"/>
      <c r="H66" s="43"/>
      <c r="I66" s="43"/>
      <c r="J66" s="43"/>
      <c r="K66" s="44"/>
      <c r="L66" s="43"/>
    </row>
    <row r="67" spans="1:12" ht="14.25">
      <c r="A67" s="23"/>
      <c r="B67" s="15"/>
      <c r="C67" s="11"/>
      <c r="D67" s="7" t="s">
        <v>24</v>
      </c>
      <c r="E67" s="42">
        <v>0</v>
      </c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>
        <v>0</v>
      </c>
      <c r="F68" s="43"/>
      <c r="G68" s="43"/>
      <c r="H68" s="43"/>
      <c r="I68" s="43"/>
      <c r="J68" s="43"/>
      <c r="K68" s="44"/>
      <c r="L68" s="43"/>
    </row>
    <row r="69" spans="1:12" ht="14.25">
      <c r="A69" s="23"/>
      <c r="B69" s="15"/>
      <c r="C69" s="11"/>
      <c r="D69" s="6"/>
      <c r="E69" s="42">
        <v>0</v>
      </c>
      <c r="F69" s="43"/>
      <c r="G69" s="43"/>
      <c r="H69" s="43"/>
      <c r="I69" s="43"/>
      <c r="J69" s="43"/>
      <c r="K69" s="44"/>
      <c r="L69" s="43"/>
    </row>
    <row r="70" spans="1:12" ht="14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40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44</v>
      </c>
      <c r="K71" s="44"/>
      <c r="L71" s="43">
        <v>8.6999999999999993</v>
      </c>
    </row>
    <row r="72" spans="1:12" ht="14.2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2.61</v>
      </c>
      <c r="H72" s="43">
        <v>2.57</v>
      </c>
      <c r="I72" s="43">
        <v>16.75</v>
      </c>
      <c r="J72" s="43">
        <v>100.75</v>
      </c>
      <c r="K72" s="44">
        <v>116</v>
      </c>
      <c r="L72" s="43">
        <v>11.5</v>
      </c>
    </row>
    <row r="73" spans="1:12" ht="14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17.28</v>
      </c>
      <c r="H73" s="43">
        <v>3.8</v>
      </c>
      <c r="I73" s="43">
        <v>12.1</v>
      </c>
      <c r="J73" s="43">
        <v>151.69999999999999</v>
      </c>
      <c r="K73" s="44" t="s">
        <v>64</v>
      </c>
      <c r="L73" s="43">
        <v>22.7</v>
      </c>
    </row>
    <row r="74" spans="1:12" ht="14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</v>
      </c>
      <c r="H74" s="43">
        <v>4.4000000000000004</v>
      </c>
      <c r="I74" s="43">
        <v>14.6</v>
      </c>
      <c r="J74" s="43">
        <v>113.5</v>
      </c>
      <c r="K74" s="44" t="s">
        <v>65</v>
      </c>
      <c r="L74" s="43">
        <v>12.5</v>
      </c>
    </row>
    <row r="75" spans="1:12" ht="14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66</v>
      </c>
      <c r="L75" s="43">
        <v>3.8</v>
      </c>
    </row>
    <row r="76" spans="1:12" ht="14.25">
      <c r="A76" s="23"/>
      <c r="B76" s="15"/>
      <c r="C76" s="11"/>
      <c r="D76" s="7" t="s">
        <v>31</v>
      </c>
      <c r="E76" s="42" t="s">
        <v>45</v>
      </c>
      <c r="F76" s="43">
        <v>100</v>
      </c>
      <c r="G76" s="43">
        <v>0.4</v>
      </c>
      <c r="H76" s="43">
        <v>0.4</v>
      </c>
      <c r="I76" s="43">
        <v>9.8000000000000007</v>
      </c>
      <c r="J76" s="43">
        <v>44</v>
      </c>
      <c r="K76" s="44"/>
      <c r="L76" s="43">
        <v>8.6999999999999993</v>
      </c>
    </row>
    <row r="77" spans="1:12" ht="14.25">
      <c r="A77" s="23"/>
      <c r="B77" s="15"/>
      <c r="C77" s="11"/>
      <c r="D77" s="7" t="s">
        <v>32</v>
      </c>
      <c r="E77" s="42" t="s">
        <v>46</v>
      </c>
      <c r="F77" s="43">
        <v>55</v>
      </c>
      <c r="G77" s="43">
        <v>3.8</v>
      </c>
      <c r="H77" s="43">
        <v>0.66</v>
      </c>
      <c r="I77" s="43">
        <v>23.32</v>
      </c>
      <c r="J77" s="43">
        <v>117.7</v>
      </c>
      <c r="K77" s="44"/>
      <c r="L77" s="43">
        <v>2.9</v>
      </c>
    </row>
    <row r="78" spans="1:12" ht="14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895</v>
      </c>
      <c r="G80" s="19">
        <f t="shared" ref="G80" si="34">SUM(G71:G79)</f>
        <v>28.689999999999998</v>
      </c>
      <c r="H80" s="19">
        <f t="shared" ref="H80" si="35">SUM(H71:H79)</f>
        <v>12.23</v>
      </c>
      <c r="I80" s="19">
        <f t="shared" ref="I80" si="36">SUM(I71:I79)</f>
        <v>106.16999999999999</v>
      </c>
      <c r="J80" s="19">
        <f t="shared" ref="J80:L80" si="37">SUM(J71:J79)</f>
        <v>652.65000000000009</v>
      </c>
      <c r="K80" s="25"/>
      <c r="L80" s="19">
        <f t="shared" si="37"/>
        <v>70.8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895</v>
      </c>
      <c r="G81" s="32">
        <f t="shared" ref="G81" si="38">G70+G80</f>
        <v>28.689999999999998</v>
      </c>
      <c r="H81" s="32">
        <f t="shared" ref="H81" si="39">H70+H80</f>
        <v>12.23</v>
      </c>
      <c r="I81" s="32">
        <f t="shared" ref="I81" si="40">I70+I80</f>
        <v>106.16999999999999</v>
      </c>
      <c r="J81" s="32">
        <f t="shared" ref="J81:L81" si="41">J70+J80</f>
        <v>652.65000000000009</v>
      </c>
      <c r="K81" s="32"/>
      <c r="L81" s="32">
        <f t="shared" si="41"/>
        <v>70.8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39">
        <v>0</v>
      </c>
      <c r="F82" s="40">
        <v>0</v>
      </c>
      <c r="G82" s="40"/>
      <c r="H82" s="40"/>
      <c r="I82" s="40"/>
      <c r="J82" s="40"/>
      <c r="K82" s="41"/>
      <c r="L82" s="40"/>
    </row>
    <row r="83" spans="1:12" ht="14.25">
      <c r="A83" s="23"/>
      <c r="B83" s="15"/>
      <c r="C83" s="11"/>
      <c r="D83" s="6"/>
      <c r="E83" s="42">
        <v>0</v>
      </c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22</v>
      </c>
      <c r="E84" s="42">
        <v>0</v>
      </c>
      <c r="F84" s="43"/>
      <c r="G84" s="43"/>
      <c r="H84" s="43"/>
      <c r="I84" s="43"/>
      <c r="J84" s="43"/>
      <c r="K84" s="44"/>
      <c r="L84" s="43"/>
    </row>
    <row r="85" spans="1:12" ht="14.25">
      <c r="A85" s="23"/>
      <c r="B85" s="15"/>
      <c r="C85" s="11"/>
      <c r="D85" s="7" t="s">
        <v>23</v>
      </c>
      <c r="E85" s="42">
        <v>0</v>
      </c>
      <c r="F85" s="43"/>
      <c r="G85" s="43"/>
      <c r="H85" s="43"/>
      <c r="I85" s="43"/>
      <c r="J85" s="43"/>
      <c r="K85" s="44"/>
      <c r="L85" s="43"/>
    </row>
    <row r="86" spans="1:12" ht="14.25">
      <c r="A86" s="23"/>
      <c r="B86" s="15"/>
      <c r="C86" s="11"/>
      <c r="D86" s="7" t="s">
        <v>24</v>
      </c>
      <c r="E86" s="42">
        <v>0</v>
      </c>
      <c r="F86" s="43"/>
      <c r="G86" s="43"/>
      <c r="H86" s="43"/>
      <c r="I86" s="43"/>
      <c r="J86" s="43"/>
      <c r="K86" s="44"/>
      <c r="L86" s="43"/>
    </row>
    <row r="87" spans="1:12" ht="14.25">
      <c r="A87" s="23"/>
      <c r="B87" s="15"/>
      <c r="C87" s="11"/>
      <c r="D87" s="6"/>
      <c r="E87" s="42">
        <v>0</v>
      </c>
      <c r="F87" s="43"/>
      <c r="G87" s="43"/>
      <c r="H87" s="43"/>
      <c r="I87" s="43"/>
      <c r="J87" s="43"/>
      <c r="K87" s="44"/>
      <c r="L87" s="43"/>
    </row>
    <row r="88" spans="1:12" ht="14.25">
      <c r="A88" s="23"/>
      <c r="B88" s="15"/>
      <c r="C88" s="11"/>
      <c r="D88" s="6"/>
      <c r="E88" s="42">
        <v>0</v>
      </c>
      <c r="F88" s="43"/>
      <c r="G88" s="43"/>
      <c r="H88" s="43"/>
      <c r="I88" s="43"/>
      <c r="J88" s="43"/>
      <c r="K88" s="44"/>
      <c r="L88" s="43"/>
    </row>
    <row r="89" spans="1:12" ht="14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40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44</v>
      </c>
      <c r="K90" s="44"/>
      <c r="L90" s="43">
        <v>8.6999999999999993</v>
      </c>
    </row>
    <row r="91" spans="1:12" ht="14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1.26</v>
      </c>
      <c r="H91" s="43">
        <v>3.6</v>
      </c>
      <c r="I91" s="43">
        <v>4.62</v>
      </c>
      <c r="J91" s="43">
        <v>56</v>
      </c>
      <c r="K91" s="44">
        <v>104</v>
      </c>
      <c r="L91" s="43">
        <v>11.3</v>
      </c>
    </row>
    <row r="92" spans="1:12" ht="14.2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15.66</v>
      </c>
      <c r="H92" s="43">
        <v>12.42</v>
      </c>
      <c r="I92" s="43">
        <v>14.04</v>
      </c>
      <c r="J92" s="43">
        <v>230.4</v>
      </c>
      <c r="K92" s="44">
        <v>339</v>
      </c>
      <c r="L92" s="43">
        <v>42</v>
      </c>
    </row>
    <row r="93" spans="1:12" ht="14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4.8899999999999997</v>
      </c>
      <c r="H93" s="43">
        <v>4.99</v>
      </c>
      <c r="I93" s="43">
        <v>31.12</v>
      </c>
      <c r="J93" s="43">
        <v>189</v>
      </c>
      <c r="K93" s="44">
        <v>208</v>
      </c>
      <c r="L93" s="43">
        <v>3.9</v>
      </c>
    </row>
    <row r="94" spans="1:12" ht="14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>
        <v>484</v>
      </c>
      <c r="L94" s="43">
        <v>2.2999999999999998</v>
      </c>
    </row>
    <row r="95" spans="1:12" ht="14.25">
      <c r="A95" s="23"/>
      <c r="B95" s="15"/>
      <c r="C95" s="11"/>
      <c r="D95" s="7" t="s">
        <v>31</v>
      </c>
      <c r="E95" s="42" t="s">
        <v>45</v>
      </c>
      <c r="F95" s="43">
        <v>45</v>
      </c>
      <c r="G95" s="43">
        <v>3.42</v>
      </c>
      <c r="H95" s="43">
        <v>0.41</v>
      </c>
      <c r="I95" s="43">
        <v>22.37</v>
      </c>
      <c r="J95" s="43">
        <v>101.7</v>
      </c>
      <c r="K95" s="44"/>
      <c r="L95" s="43">
        <v>2.6</v>
      </c>
    </row>
    <row r="96" spans="1:12" ht="14.25">
      <c r="A96" s="23"/>
      <c r="B96" s="15"/>
      <c r="C96" s="11"/>
      <c r="D96" s="7" t="s">
        <v>32</v>
      </c>
      <c r="E96" s="42" t="s">
        <v>46</v>
      </c>
      <c r="F96" s="43">
        <v>55</v>
      </c>
      <c r="G96" s="43">
        <v>3.8</v>
      </c>
      <c r="H96" s="43">
        <v>0.66</v>
      </c>
      <c r="I96" s="43">
        <v>23.32</v>
      </c>
      <c r="J96" s="43">
        <v>117.7</v>
      </c>
      <c r="K96" s="44"/>
      <c r="L96" s="43">
        <v>2.9</v>
      </c>
    </row>
    <row r="97" spans="1:12" ht="14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29.430000000000003</v>
      </c>
      <c r="H99" s="19">
        <f t="shared" ref="H99" si="47">SUM(H90:H98)</f>
        <v>22.480000000000004</v>
      </c>
      <c r="I99" s="19">
        <f t="shared" ref="I99" si="48">SUM(I90:I98)</f>
        <v>120.27000000000001</v>
      </c>
      <c r="J99" s="19">
        <f t="shared" ref="J99:L99" si="49">SUM(J90:J98)</f>
        <v>798.80000000000007</v>
      </c>
      <c r="K99" s="25"/>
      <c r="L99" s="19">
        <f t="shared" si="49"/>
        <v>73.7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29.430000000000003</v>
      </c>
      <c r="H100" s="32">
        <f t="shared" ref="H100" si="51">H89+H99</f>
        <v>22.480000000000004</v>
      </c>
      <c r="I100" s="32">
        <f t="shared" ref="I100" si="52">I89+I99</f>
        <v>120.27000000000001</v>
      </c>
      <c r="J100" s="32">
        <f t="shared" ref="J100:L100" si="53">J89+J99</f>
        <v>798.80000000000007</v>
      </c>
      <c r="K100" s="32"/>
      <c r="L100" s="32">
        <f t="shared" si="53"/>
        <v>73.7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39">
        <v>0</v>
      </c>
      <c r="F101" s="40"/>
      <c r="G101" s="40"/>
      <c r="H101" s="40"/>
      <c r="I101" s="40"/>
      <c r="J101" s="40"/>
      <c r="K101" s="41"/>
      <c r="L101" s="40"/>
    </row>
    <row r="102" spans="1:12" ht="14.25">
      <c r="A102" s="23"/>
      <c r="B102" s="15"/>
      <c r="C102" s="11"/>
      <c r="D102" s="6"/>
      <c r="E102" s="42">
        <v>0</v>
      </c>
      <c r="F102" s="43"/>
      <c r="G102" s="43"/>
      <c r="H102" s="43"/>
      <c r="I102" s="43"/>
      <c r="J102" s="43"/>
      <c r="K102" s="44"/>
      <c r="L102" s="43"/>
    </row>
    <row r="103" spans="1:12" ht="14.25">
      <c r="A103" s="23"/>
      <c r="B103" s="15"/>
      <c r="C103" s="11"/>
      <c r="D103" s="7" t="s">
        <v>22</v>
      </c>
      <c r="E103" s="42">
        <v>0</v>
      </c>
      <c r="F103" s="43"/>
      <c r="G103" s="43"/>
      <c r="H103" s="43"/>
      <c r="I103" s="43"/>
      <c r="J103" s="43"/>
      <c r="K103" s="44"/>
      <c r="L103" s="43"/>
    </row>
    <row r="104" spans="1:12" ht="14.25">
      <c r="A104" s="23"/>
      <c r="B104" s="15"/>
      <c r="C104" s="11"/>
      <c r="D104" s="7" t="s">
        <v>23</v>
      </c>
      <c r="E104" s="42">
        <v>0</v>
      </c>
      <c r="F104" s="43"/>
      <c r="G104" s="43"/>
      <c r="H104" s="43"/>
      <c r="I104" s="43"/>
      <c r="J104" s="43"/>
      <c r="K104" s="44"/>
      <c r="L104" s="43"/>
    </row>
    <row r="105" spans="1:12" ht="14.25">
      <c r="A105" s="23"/>
      <c r="B105" s="15"/>
      <c r="C105" s="11"/>
      <c r="D105" s="7" t="s">
        <v>24</v>
      </c>
      <c r="E105" s="42">
        <v>0</v>
      </c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>
        <v>0</v>
      </c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>
        <v>0</v>
      </c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40</v>
      </c>
      <c r="F109" s="43">
        <v>100</v>
      </c>
      <c r="G109" s="43">
        <v>0.4</v>
      </c>
      <c r="H109" s="43">
        <v>0.4</v>
      </c>
      <c r="I109" s="43">
        <v>9.8000000000000007</v>
      </c>
      <c r="J109" s="43">
        <v>44</v>
      </c>
      <c r="K109" s="44"/>
      <c r="L109" s="43">
        <v>8.6999999999999993</v>
      </c>
    </row>
    <row r="110" spans="1:12" ht="14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1.44</v>
      </c>
      <c r="H110" s="43">
        <v>3.54</v>
      </c>
      <c r="I110" s="43">
        <v>5.72</v>
      </c>
      <c r="J110" s="43">
        <v>60.5</v>
      </c>
      <c r="K110" s="44">
        <v>95</v>
      </c>
      <c r="L110" s="43">
        <v>12.4</v>
      </c>
    </row>
    <row r="111" spans="1:12" ht="14.2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17.28</v>
      </c>
      <c r="H111" s="43">
        <v>3.8</v>
      </c>
      <c r="I111" s="43">
        <v>12.1</v>
      </c>
      <c r="J111" s="43">
        <v>151.69999999999999</v>
      </c>
      <c r="K111" s="44" t="s">
        <v>64</v>
      </c>
      <c r="L111" s="43">
        <v>22.7</v>
      </c>
    </row>
    <row r="112" spans="1:12" ht="14.25">
      <c r="A112" s="23"/>
      <c r="B112" s="15"/>
      <c r="C112" s="11"/>
      <c r="D112" s="7" t="s">
        <v>29</v>
      </c>
      <c r="E112" s="42" t="s">
        <v>71</v>
      </c>
      <c r="F112" s="43">
        <v>150</v>
      </c>
      <c r="G112" s="43">
        <v>16.09</v>
      </c>
      <c r="H112" s="43">
        <v>3.66</v>
      </c>
      <c r="I112" s="43">
        <v>29.05</v>
      </c>
      <c r="J112" s="43">
        <v>213.66</v>
      </c>
      <c r="K112" s="44">
        <v>330</v>
      </c>
      <c r="L112" s="43">
        <v>5.8</v>
      </c>
    </row>
    <row r="113" spans="1:12" ht="25.5">
      <c r="A113" s="23"/>
      <c r="B113" s="15"/>
      <c r="C113" s="11"/>
      <c r="D113" s="7" t="s">
        <v>30</v>
      </c>
      <c r="E113" s="42" t="s">
        <v>72</v>
      </c>
      <c r="F113" s="43">
        <v>200</v>
      </c>
      <c r="G113" s="43">
        <v>0.6</v>
      </c>
      <c r="H113" s="43">
        <v>0.2</v>
      </c>
      <c r="I113" s="43">
        <v>15.2</v>
      </c>
      <c r="J113" s="43">
        <v>65.3</v>
      </c>
      <c r="K113" s="44" t="s">
        <v>73</v>
      </c>
      <c r="L113" s="43">
        <v>5.8</v>
      </c>
    </row>
    <row r="114" spans="1:12" ht="14.25">
      <c r="A114" s="23"/>
      <c r="B114" s="15"/>
      <c r="C114" s="11"/>
      <c r="D114" s="7" t="s">
        <v>31</v>
      </c>
      <c r="E114" s="42" t="s">
        <v>45</v>
      </c>
      <c r="F114" s="43">
        <v>45</v>
      </c>
      <c r="G114" s="43">
        <v>3.42</v>
      </c>
      <c r="H114" s="43">
        <v>0.41</v>
      </c>
      <c r="I114" s="43">
        <v>22.37</v>
      </c>
      <c r="J114" s="43">
        <v>101.7</v>
      </c>
      <c r="K114" s="44"/>
      <c r="L114" s="43">
        <v>2.6</v>
      </c>
    </row>
    <row r="115" spans="1:12" ht="14.25">
      <c r="A115" s="23"/>
      <c r="B115" s="15"/>
      <c r="C115" s="11"/>
      <c r="D115" s="7" t="s">
        <v>32</v>
      </c>
      <c r="E115" s="42" t="s">
        <v>46</v>
      </c>
      <c r="F115" s="43">
        <v>55</v>
      </c>
      <c r="G115" s="43">
        <v>3.8</v>
      </c>
      <c r="H115" s="43">
        <v>0.66</v>
      </c>
      <c r="I115" s="43">
        <v>23.32</v>
      </c>
      <c r="J115" s="43">
        <v>117.7</v>
      </c>
      <c r="K115" s="44"/>
      <c r="L115" s="43">
        <v>2.9</v>
      </c>
    </row>
    <row r="116" spans="1:12" ht="14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43.03</v>
      </c>
      <c r="H118" s="19">
        <f t="shared" si="56"/>
        <v>12.67</v>
      </c>
      <c r="I118" s="19">
        <f t="shared" si="56"/>
        <v>117.56</v>
      </c>
      <c r="J118" s="19">
        <f t="shared" si="56"/>
        <v>754.56000000000006</v>
      </c>
      <c r="K118" s="25"/>
      <c r="L118" s="19">
        <f t="shared" ref="L118" si="57">SUM(L109:L117)</f>
        <v>60.899999999999991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840</v>
      </c>
      <c r="G119" s="32">
        <f t="shared" ref="G119" si="58">G108+G118</f>
        <v>43.03</v>
      </c>
      <c r="H119" s="32">
        <f t="shared" ref="H119" si="59">H108+H118</f>
        <v>12.67</v>
      </c>
      <c r="I119" s="32">
        <f t="shared" ref="I119" si="60">I108+I118</f>
        <v>117.56</v>
      </c>
      <c r="J119" s="32">
        <f t="shared" ref="J119:L119" si="61">J108+J118</f>
        <v>754.56000000000006</v>
      </c>
      <c r="K119" s="32"/>
      <c r="L119" s="32">
        <f t="shared" si="61"/>
        <v>60.899999999999991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39">
        <v>0</v>
      </c>
      <c r="F120" s="40"/>
      <c r="G120" s="40"/>
      <c r="H120" s="40"/>
      <c r="I120" s="40"/>
      <c r="J120" s="40"/>
      <c r="K120" s="41"/>
      <c r="L120" s="40"/>
    </row>
    <row r="121" spans="1:12" ht="14.25">
      <c r="A121" s="14"/>
      <c r="B121" s="15"/>
      <c r="C121" s="11"/>
      <c r="D121" s="6"/>
      <c r="E121" s="42">
        <v>0</v>
      </c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22</v>
      </c>
      <c r="E122" s="42">
        <v>0</v>
      </c>
      <c r="F122" s="43"/>
      <c r="G122" s="43"/>
      <c r="H122" s="43"/>
      <c r="I122" s="43"/>
      <c r="J122" s="43"/>
      <c r="K122" s="44"/>
      <c r="L122" s="43"/>
    </row>
    <row r="123" spans="1:12" ht="14.25">
      <c r="A123" s="14"/>
      <c r="B123" s="15"/>
      <c r="C123" s="11"/>
      <c r="D123" s="7" t="s">
        <v>23</v>
      </c>
      <c r="E123" s="42">
        <v>0</v>
      </c>
      <c r="F123" s="43"/>
      <c r="G123" s="43"/>
      <c r="H123" s="43"/>
      <c r="I123" s="43"/>
      <c r="J123" s="43"/>
      <c r="K123" s="44"/>
      <c r="L123" s="43"/>
    </row>
    <row r="124" spans="1:12" ht="14.25">
      <c r="A124" s="14"/>
      <c r="B124" s="15"/>
      <c r="C124" s="11"/>
      <c r="D124" s="7" t="s">
        <v>24</v>
      </c>
      <c r="E124" s="42">
        <v>0</v>
      </c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>
        <v>0</v>
      </c>
      <c r="F125" s="43"/>
      <c r="G125" s="43"/>
      <c r="H125" s="43"/>
      <c r="I125" s="43"/>
      <c r="J125" s="43"/>
      <c r="K125" s="44"/>
      <c r="L125" s="43"/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0.4</v>
      </c>
      <c r="H128" s="43">
        <v>0.4</v>
      </c>
      <c r="I128" s="43">
        <v>9.8000000000000007</v>
      </c>
      <c r="J128" s="43">
        <v>44</v>
      </c>
      <c r="K128" s="44"/>
      <c r="L128" s="43">
        <v>8.6999999999999993</v>
      </c>
    </row>
    <row r="129" spans="1:12" ht="14.2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1.56</v>
      </c>
      <c r="H129" s="43">
        <v>4.5999999999999996</v>
      </c>
      <c r="I129" s="43">
        <v>10.76</v>
      </c>
      <c r="J129" s="43">
        <v>85.8</v>
      </c>
      <c r="K129" s="44">
        <v>101</v>
      </c>
      <c r="L129" s="43">
        <v>14.4</v>
      </c>
    </row>
    <row r="130" spans="1:12" ht="14.25">
      <c r="A130" s="14"/>
      <c r="B130" s="15"/>
      <c r="C130" s="11"/>
      <c r="D130" s="7" t="s">
        <v>28</v>
      </c>
      <c r="E130" s="42" t="s">
        <v>75</v>
      </c>
      <c r="F130" s="43">
        <v>90</v>
      </c>
      <c r="G130" s="43">
        <v>11.34</v>
      </c>
      <c r="H130" s="43">
        <v>1.35</v>
      </c>
      <c r="I130" s="43">
        <v>5.13</v>
      </c>
      <c r="J130" s="43">
        <v>78.3</v>
      </c>
      <c r="K130" s="44">
        <v>177</v>
      </c>
      <c r="L130" s="43">
        <v>43.5</v>
      </c>
    </row>
    <row r="131" spans="1:12" ht="14.25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5.3</v>
      </c>
      <c r="H131" s="43">
        <v>0.6</v>
      </c>
      <c r="I131" s="43">
        <v>32.700000000000003</v>
      </c>
      <c r="J131" s="43">
        <v>157.19999999999999</v>
      </c>
      <c r="K131" s="44" t="s">
        <v>53</v>
      </c>
      <c r="L131" s="43">
        <v>6.4</v>
      </c>
    </row>
    <row r="132" spans="1:12" ht="14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</v>
      </c>
      <c r="H132" s="43">
        <v>0</v>
      </c>
      <c r="I132" s="43">
        <v>15</v>
      </c>
      <c r="J132" s="43">
        <v>60</v>
      </c>
      <c r="K132" s="44">
        <v>484</v>
      </c>
      <c r="L132" s="43">
        <v>2.2999999999999998</v>
      </c>
    </row>
    <row r="133" spans="1:12" ht="14.2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43">
        <v>3.42</v>
      </c>
      <c r="H133" s="43">
        <v>0.41</v>
      </c>
      <c r="I133" s="43">
        <v>22.37</v>
      </c>
      <c r="J133" s="43">
        <v>101.7</v>
      </c>
      <c r="K133" s="44"/>
      <c r="L133" s="43">
        <v>2.6</v>
      </c>
    </row>
    <row r="134" spans="1:12" ht="14.25">
      <c r="A134" s="14"/>
      <c r="B134" s="15"/>
      <c r="C134" s="11"/>
      <c r="D134" s="7" t="s">
        <v>32</v>
      </c>
      <c r="E134" s="42" t="s">
        <v>46</v>
      </c>
      <c r="F134" s="43">
        <v>55</v>
      </c>
      <c r="G134" s="43">
        <v>3.8</v>
      </c>
      <c r="H134" s="43">
        <v>0.66</v>
      </c>
      <c r="I134" s="43">
        <v>23.32</v>
      </c>
      <c r="J134" s="43">
        <v>117.7</v>
      </c>
      <c r="K134" s="44"/>
      <c r="L134" s="43">
        <v>2.9</v>
      </c>
    </row>
    <row r="135" spans="1:12" ht="14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25.820000000000004</v>
      </c>
      <c r="H137" s="19">
        <f t="shared" si="64"/>
        <v>8.02</v>
      </c>
      <c r="I137" s="19">
        <f t="shared" si="64"/>
        <v>119.08000000000001</v>
      </c>
      <c r="J137" s="19">
        <f t="shared" si="64"/>
        <v>644.70000000000005</v>
      </c>
      <c r="K137" s="25"/>
      <c r="L137" s="19">
        <f t="shared" ref="L137" si="65">SUM(L128:L136)</f>
        <v>80.8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840</v>
      </c>
      <c r="G138" s="32">
        <f t="shared" ref="G138" si="66">G127+G137</f>
        <v>25.820000000000004</v>
      </c>
      <c r="H138" s="32">
        <f t="shared" ref="H138" si="67">H127+H137</f>
        <v>8.02</v>
      </c>
      <c r="I138" s="32">
        <f t="shared" ref="I138" si="68">I127+I137</f>
        <v>119.08000000000001</v>
      </c>
      <c r="J138" s="32">
        <f t="shared" ref="J138:L138" si="69">J127+J137</f>
        <v>644.70000000000005</v>
      </c>
      <c r="K138" s="32"/>
      <c r="L138" s="32">
        <f t="shared" si="69"/>
        <v>80.8</v>
      </c>
    </row>
    <row r="139" spans="1:12" ht="14.25">
      <c r="A139" s="20">
        <v>2</v>
      </c>
      <c r="B139" s="21">
        <v>3</v>
      </c>
      <c r="C139" s="22" t="s">
        <v>20</v>
      </c>
      <c r="D139" s="5" t="s">
        <v>21</v>
      </c>
      <c r="E139" s="39">
        <v>0</v>
      </c>
      <c r="F139" s="40"/>
      <c r="G139" s="40"/>
      <c r="H139" s="40"/>
      <c r="I139" s="40"/>
      <c r="J139" s="40"/>
      <c r="K139" s="41"/>
      <c r="L139" s="40"/>
    </row>
    <row r="140" spans="1:12" ht="14.25">
      <c r="A140" s="23"/>
      <c r="B140" s="15"/>
      <c r="C140" s="11"/>
      <c r="D140" s="6"/>
      <c r="E140" s="42">
        <v>0</v>
      </c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22</v>
      </c>
      <c r="E141" s="42">
        <v>0</v>
      </c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>
        <v>0</v>
      </c>
      <c r="F142" s="43"/>
      <c r="G142" s="43"/>
      <c r="H142" s="43"/>
      <c r="I142" s="43"/>
      <c r="J142" s="43"/>
      <c r="K142" s="44"/>
      <c r="L142" s="43"/>
    </row>
    <row r="143" spans="1:12" ht="14.25">
      <c r="A143" s="23"/>
      <c r="B143" s="15"/>
      <c r="C143" s="11"/>
      <c r="D143" s="7" t="s">
        <v>24</v>
      </c>
      <c r="E143" s="42">
        <v>0</v>
      </c>
      <c r="F143" s="43"/>
      <c r="G143" s="43"/>
      <c r="H143" s="43"/>
      <c r="I143" s="43"/>
      <c r="J143" s="43"/>
      <c r="K143" s="44"/>
      <c r="L143" s="43"/>
    </row>
    <row r="144" spans="1:12" ht="14.25">
      <c r="A144" s="23"/>
      <c r="B144" s="15"/>
      <c r="C144" s="11"/>
      <c r="D144" s="6"/>
      <c r="E144" s="42">
        <v>0</v>
      </c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>
        <v>0</v>
      </c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100</v>
      </c>
      <c r="G147" s="43">
        <v>0.9</v>
      </c>
      <c r="H147" s="43">
        <v>0.2</v>
      </c>
      <c r="I147" s="43">
        <v>8.1</v>
      </c>
      <c r="J147" s="43">
        <v>40</v>
      </c>
      <c r="K147" s="44"/>
      <c r="L147" s="43">
        <v>10</v>
      </c>
    </row>
    <row r="148" spans="1:12" ht="14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4.62</v>
      </c>
      <c r="H148" s="43">
        <v>3.28</v>
      </c>
      <c r="I148" s="43">
        <v>11.4</v>
      </c>
      <c r="J148" s="43">
        <v>93.54</v>
      </c>
      <c r="K148" s="44" t="s">
        <v>78</v>
      </c>
      <c r="L148" s="43">
        <v>11.5</v>
      </c>
    </row>
    <row r="149" spans="1:12" ht="14.2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12.8</v>
      </c>
      <c r="H149" s="43">
        <v>2.34</v>
      </c>
      <c r="I149" s="43">
        <v>7.74</v>
      </c>
      <c r="J149" s="43">
        <v>102.8</v>
      </c>
      <c r="K149" s="44" t="s">
        <v>59</v>
      </c>
      <c r="L149" s="43">
        <v>21.9</v>
      </c>
    </row>
    <row r="150" spans="1:12" ht="14.2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3.15</v>
      </c>
      <c r="H150" s="43">
        <v>6</v>
      </c>
      <c r="I150" s="43">
        <v>9.15</v>
      </c>
      <c r="J150" s="43">
        <v>138</v>
      </c>
      <c r="K150" s="44">
        <v>377</v>
      </c>
      <c r="L150" s="43">
        <v>11.3</v>
      </c>
    </row>
    <row r="151" spans="1:12" ht="14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0.8</v>
      </c>
      <c r="H151" s="43">
        <v>0</v>
      </c>
      <c r="I151" s="43">
        <v>20.2</v>
      </c>
      <c r="J151" s="43">
        <v>76</v>
      </c>
      <c r="K151" s="44"/>
      <c r="L151" s="43">
        <v>11</v>
      </c>
    </row>
    <row r="152" spans="1:12" ht="14.25">
      <c r="A152" s="23"/>
      <c r="B152" s="15"/>
      <c r="C152" s="11"/>
      <c r="D152" s="7" t="s">
        <v>31</v>
      </c>
      <c r="E152" s="42" t="s">
        <v>45</v>
      </c>
      <c r="F152" s="43">
        <v>45</v>
      </c>
      <c r="G152" s="43">
        <v>3.42</v>
      </c>
      <c r="H152" s="43">
        <v>0.41</v>
      </c>
      <c r="I152" s="43">
        <v>22.37</v>
      </c>
      <c r="J152" s="43">
        <v>101.7</v>
      </c>
      <c r="K152" s="44"/>
      <c r="L152" s="43">
        <v>2.6</v>
      </c>
    </row>
    <row r="153" spans="1:12" ht="14.25">
      <c r="A153" s="23"/>
      <c r="B153" s="15"/>
      <c r="C153" s="11"/>
      <c r="D153" s="7" t="s">
        <v>32</v>
      </c>
      <c r="E153" s="42" t="s">
        <v>46</v>
      </c>
      <c r="F153" s="43">
        <v>55</v>
      </c>
      <c r="G153" s="43">
        <v>3.8</v>
      </c>
      <c r="H153" s="43">
        <v>0.66</v>
      </c>
      <c r="I153" s="43">
        <v>23.32</v>
      </c>
      <c r="J153" s="43">
        <v>117.7</v>
      </c>
      <c r="K153" s="44"/>
      <c r="L153" s="43">
        <v>2.9</v>
      </c>
    </row>
    <row r="154" spans="1:12" ht="14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29.49</v>
      </c>
      <c r="H156" s="19">
        <f t="shared" si="72"/>
        <v>12.89</v>
      </c>
      <c r="I156" s="19">
        <f t="shared" si="72"/>
        <v>102.28</v>
      </c>
      <c r="J156" s="19">
        <f t="shared" si="72"/>
        <v>669.74000000000012</v>
      </c>
      <c r="K156" s="25"/>
      <c r="L156" s="19">
        <f t="shared" ref="L156" si="73">SUM(L147:L155)</f>
        <v>71.2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840</v>
      </c>
      <c r="G157" s="32">
        <f t="shared" ref="G157" si="74">G146+G156</f>
        <v>29.49</v>
      </c>
      <c r="H157" s="32">
        <f t="shared" ref="H157" si="75">H146+H156</f>
        <v>12.89</v>
      </c>
      <c r="I157" s="32">
        <f t="shared" ref="I157" si="76">I146+I156</f>
        <v>102.28</v>
      </c>
      <c r="J157" s="32">
        <f t="shared" ref="J157:L157" si="77">J146+J156</f>
        <v>669.74000000000012</v>
      </c>
      <c r="K157" s="32"/>
      <c r="L157" s="32">
        <f t="shared" si="77"/>
        <v>71.2</v>
      </c>
    </row>
    <row r="158" spans="1:12" ht="14.25">
      <c r="A158" s="20">
        <v>2</v>
      </c>
      <c r="B158" s="21">
        <v>4</v>
      </c>
      <c r="C158" s="22" t="s">
        <v>20</v>
      </c>
      <c r="D158" s="5" t="s">
        <v>21</v>
      </c>
      <c r="E158" s="39">
        <v>0</v>
      </c>
      <c r="F158" s="40"/>
      <c r="G158" s="40"/>
      <c r="H158" s="40"/>
      <c r="I158" s="40"/>
      <c r="J158" s="40"/>
      <c r="K158" s="41"/>
      <c r="L158" s="40"/>
    </row>
    <row r="159" spans="1:12" ht="14.25">
      <c r="A159" s="23"/>
      <c r="B159" s="15"/>
      <c r="C159" s="11"/>
      <c r="D159" s="6"/>
      <c r="E159" s="42">
        <v>0</v>
      </c>
      <c r="F159" s="43"/>
      <c r="G159" s="43"/>
      <c r="H159" s="43"/>
      <c r="I159" s="43"/>
      <c r="J159" s="43"/>
      <c r="K159" s="44"/>
      <c r="L159" s="43"/>
    </row>
    <row r="160" spans="1:12" ht="14.25">
      <c r="A160" s="23"/>
      <c r="B160" s="15"/>
      <c r="C160" s="11"/>
      <c r="D160" s="7" t="s">
        <v>22</v>
      </c>
      <c r="E160" s="42">
        <v>0</v>
      </c>
      <c r="F160" s="43"/>
      <c r="G160" s="43"/>
      <c r="H160" s="43"/>
      <c r="I160" s="43"/>
      <c r="J160" s="43"/>
      <c r="K160" s="44"/>
      <c r="L160" s="43"/>
    </row>
    <row r="161" spans="1:12" ht="14.25">
      <c r="A161" s="23"/>
      <c r="B161" s="15"/>
      <c r="C161" s="11"/>
      <c r="D161" s="7" t="s">
        <v>23</v>
      </c>
      <c r="E161" s="42">
        <v>0</v>
      </c>
      <c r="F161" s="43"/>
      <c r="G161" s="43"/>
      <c r="H161" s="43"/>
      <c r="I161" s="43"/>
      <c r="J161" s="43"/>
      <c r="K161" s="44"/>
      <c r="L161" s="43"/>
    </row>
    <row r="162" spans="1:12" ht="14.25">
      <c r="A162" s="23"/>
      <c r="B162" s="15"/>
      <c r="C162" s="11"/>
      <c r="D162" s="7" t="s">
        <v>24</v>
      </c>
      <c r="E162" s="42">
        <v>0</v>
      </c>
      <c r="F162" s="43"/>
      <c r="G162" s="43"/>
      <c r="H162" s="43"/>
      <c r="I162" s="43"/>
      <c r="J162" s="43"/>
      <c r="K162" s="44"/>
      <c r="L162" s="43"/>
    </row>
    <row r="163" spans="1:12" ht="14.25">
      <c r="A163" s="23"/>
      <c r="B163" s="15"/>
      <c r="C163" s="11"/>
      <c r="D163" s="6"/>
      <c r="E163" s="42">
        <v>0</v>
      </c>
      <c r="F163" s="43"/>
      <c r="G163" s="43"/>
      <c r="H163" s="43"/>
      <c r="I163" s="43"/>
      <c r="J163" s="43"/>
      <c r="K163" s="44"/>
      <c r="L163" s="43"/>
    </row>
    <row r="164" spans="1:12" ht="14.25">
      <c r="A164" s="23"/>
      <c r="B164" s="15"/>
      <c r="C164" s="11"/>
      <c r="D164" s="6"/>
      <c r="E164" s="42">
        <v>0</v>
      </c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40</v>
      </c>
      <c r="F166" s="43">
        <v>100</v>
      </c>
      <c r="G166" s="43">
        <v>0.4</v>
      </c>
      <c r="H166" s="43">
        <v>0.4</v>
      </c>
      <c r="I166" s="43">
        <v>9.8000000000000007</v>
      </c>
      <c r="J166" s="43">
        <v>44</v>
      </c>
      <c r="K166" s="44"/>
      <c r="L166" s="43">
        <v>8.6999999999999993</v>
      </c>
    </row>
    <row r="167" spans="1:12" ht="14.25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1.26</v>
      </c>
      <c r="H167" s="43">
        <v>3.6</v>
      </c>
      <c r="I167" s="43">
        <v>4.62</v>
      </c>
      <c r="J167" s="43">
        <v>56</v>
      </c>
      <c r="K167" s="44">
        <v>104</v>
      </c>
      <c r="L167" s="43">
        <v>11.3</v>
      </c>
    </row>
    <row r="168" spans="1:12" ht="14.25">
      <c r="A168" s="23"/>
      <c r="B168" s="15"/>
      <c r="C168" s="11"/>
      <c r="D168" s="7" t="s">
        <v>28</v>
      </c>
      <c r="E168" s="42" t="s">
        <v>79</v>
      </c>
      <c r="F168" s="43">
        <v>220</v>
      </c>
      <c r="G168" s="43">
        <v>15.84</v>
      </c>
      <c r="H168" s="43">
        <v>16.37</v>
      </c>
      <c r="I168" s="43">
        <v>37.14</v>
      </c>
      <c r="J168" s="43">
        <v>359.04</v>
      </c>
      <c r="K168" s="44">
        <v>330</v>
      </c>
      <c r="L168" s="43">
        <v>47.2</v>
      </c>
    </row>
    <row r="169" spans="1:12" ht="14.25">
      <c r="A169" s="23"/>
      <c r="B169" s="15"/>
      <c r="C169" s="11"/>
      <c r="D169" s="7" t="s">
        <v>29</v>
      </c>
      <c r="E169" s="42">
        <v>0</v>
      </c>
      <c r="F169" s="43">
        <v>0</v>
      </c>
      <c r="G169" s="43">
        <v>0</v>
      </c>
      <c r="H169" s="43">
        <v>0</v>
      </c>
      <c r="I169" s="43">
        <v>0</v>
      </c>
      <c r="J169" s="43">
        <v>0</v>
      </c>
      <c r="K169" s="44">
        <v>0</v>
      </c>
      <c r="L169" s="43">
        <v>0</v>
      </c>
    </row>
    <row r="170" spans="1:12" ht="14.2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66</v>
      </c>
      <c r="L170" s="43">
        <v>3.8</v>
      </c>
    </row>
    <row r="171" spans="1:12" ht="14.25">
      <c r="A171" s="23"/>
      <c r="B171" s="15"/>
      <c r="C171" s="11"/>
      <c r="D171" s="7" t="s">
        <v>31</v>
      </c>
      <c r="E171" s="42" t="s">
        <v>45</v>
      </c>
      <c r="F171" s="43">
        <v>45</v>
      </c>
      <c r="G171" s="43">
        <v>3.42</v>
      </c>
      <c r="H171" s="43">
        <v>0.41</v>
      </c>
      <c r="I171" s="43">
        <v>22.37</v>
      </c>
      <c r="J171" s="43">
        <v>101.7</v>
      </c>
      <c r="K171" s="44"/>
      <c r="L171" s="43">
        <v>2.6</v>
      </c>
    </row>
    <row r="172" spans="1:12" ht="14.25">
      <c r="A172" s="23"/>
      <c r="B172" s="15"/>
      <c r="C172" s="11"/>
      <c r="D172" s="7" t="s">
        <v>32</v>
      </c>
      <c r="E172" s="42" t="s">
        <v>46</v>
      </c>
      <c r="F172" s="43">
        <v>55</v>
      </c>
      <c r="G172" s="43">
        <v>3.8</v>
      </c>
      <c r="H172" s="43">
        <v>0.66</v>
      </c>
      <c r="I172" s="43">
        <v>23.32</v>
      </c>
      <c r="J172" s="43">
        <v>117.7</v>
      </c>
      <c r="K172" s="44"/>
      <c r="L172" s="43">
        <v>2.9</v>
      </c>
    </row>
    <row r="173" spans="1:12" ht="14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25.220000000000002</v>
      </c>
      <c r="H175" s="19">
        <f t="shared" si="80"/>
        <v>21.44</v>
      </c>
      <c r="I175" s="19">
        <f t="shared" si="80"/>
        <v>117.05000000000001</v>
      </c>
      <c r="J175" s="19">
        <f t="shared" si="80"/>
        <v>759.44</v>
      </c>
      <c r="K175" s="25"/>
      <c r="L175" s="19">
        <f t="shared" ref="L175" si="81">SUM(L166:L174)</f>
        <v>76.5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820</v>
      </c>
      <c r="G176" s="32">
        <f t="shared" ref="G176" si="82">G165+G175</f>
        <v>25.220000000000002</v>
      </c>
      <c r="H176" s="32">
        <f t="shared" ref="H176" si="83">H165+H175</f>
        <v>21.44</v>
      </c>
      <c r="I176" s="32">
        <f t="shared" ref="I176" si="84">I165+I175</f>
        <v>117.05000000000001</v>
      </c>
      <c r="J176" s="32">
        <f t="shared" ref="J176:L176" si="85">J165+J175</f>
        <v>759.44</v>
      </c>
      <c r="K176" s="32"/>
      <c r="L176" s="32">
        <f t="shared" si="85"/>
        <v>76.5</v>
      </c>
    </row>
    <row r="177" spans="1:12" ht="14.25">
      <c r="A177" s="20">
        <v>2</v>
      </c>
      <c r="B177" s="21">
        <v>5</v>
      </c>
      <c r="C177" s="22" t="s">
        <v>20</v>
      </c>
      <c r="D177" s="5" t="s">
        <v>21</v>
      </c>
      <c r="E177" s="39">
        <v>0</v>
      </c>
      <c r="F177" s="40"/>
      <c r="G177" s="40"/>
      <c r="H177" s="40"/>
      <c r="I177" s="40"/>
      <c r="J177" s="40"/>
      <c r="K177" s="41"/>
      <c r="L177" s="40"/>
    </row>
    <row r="178" spans="1:12" ht="14.25">
      <c r="A178" s="23"/>
      <c r="B178" s="15"/>
      <c r="C178" s="11"/>
      <c r="D178" s="6"/>
      <c r="E178" s="42">
        <v>0</v>
      </c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22</v>
      </c>
      <c r="E179" s="42">
        <v>0</v>
      </c>
      <c r="F179" s="43"/>
      <c r="G179" s="43"/>
      <c r="H179" s="43"/>
      <c r="I179" s="43"/>
      <c r="J179" s="43"/>
      <c r="K179" s="44"/>
      <c r="L179" s="43"/>
    </row>
    <row r="180" spans="1:12" ht="14.25">
      <c r="A180" s="23"/>
      <c r="B180" s="15"/>
      <c r="C180" s="11"/>
      <c r="D180" s="7" t="s">
        <v>23</v>
      </c>
      <c r="E180" s="42">
        <v>0</v>
      </c>
      <c r="F180" s="43"/>
      <c r="G180" s="43"/>
      <c r="H180" s="43"/>
      <c r="I180" s="43"/>
      <c r="J180" s="43"/>
      <c r="K180" s="44"/>
      <c r="L180" s="43"/>
    </row>
    <row r="181" spans="1:12" ht="14.25">
      <c r="A181" s="23"/>
      <c r="B181" s="15"/>
      <c r="C181" s="11"/>
      <c r="D181" s="7" t="s">
        <v>24</v>
      </c>
      <c r="E181" s="42">
        <v>0</v>
      </c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42">
        <v>0</v>
      </c>
      <c r="F182" s="43"/>
      <c r="G182" s="43"/>
      <c r="H182" s="43"/>
      <c r="I182" s="43"/>
      <c r="J182" s="43"/>
      <c r="K182" s="44"/>
      <c r="L182" s="43"/>
    </row>
    <row r="183" spans="1:12" ht="14.25">
      <c r="A183" s="23"/>
      <c r="B183" s="15"/>
      <c r="C183" s="11"/>
      <c r="D183" s="6"/>
      <c r="E183" s="42">
        <v>0</v>
      </c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1.5</v>
      </c>
      <c r="H185" s="43">
        <v>0.5</v>
      </c>
      <c r="I185" s="43">
        <v>21</v>
      </c>
      <c r="J185" s="43">
        <v>96</v>
      </c>
      <c r="K185" s="44"/>
      <c r="L185" s="43">
        <v>9</v>
      </c>
    </row>
    <row r="186" spans="1:12" ht="14.25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1.5</v>
      </c>
      <c r="H186" s="43">
        <v>4.08</v>
      </c>
      <c r="I186" s="43">
        <v>10.58</v>
      </c>
      <c r="J186" s="43">
        <v>85</v>
      </c>
      <c r="K186" s="44">
        <v>100</v>
      </c>
      <c r="L186" s="43">
        <v>13.9</v>
      </c>
    </row>
    <row r="187" spans="1:12" ht="14.25">
      <c r="A187" s="23"/>
      <c r="B187" s="15"/>
      <c r="C187" s="11"/>
      <c r="D187" s="7" t="s">
        <v>28</v>
      </c>
      <c r="E187" s="42" t="s">
        <v>81</v>
      </c>
      <c r="F187" s="43">
        <v>220</v>
      </c>
      <c r="G187" s="43">
        <v>22.4</v>
      </c>
      <c r="H187" s="43">
        <v>23.5</v>
      </c>
      <c r="I187" s="43">
        <v>14</v>
      </c>
      <c r="J187" s="43">
        <v>357</v>
      </c>
      <c r="K187" s="44">
        <v>328</v>
      </c>
      <c r="L187" s="43">
        <v>46.1</v>
      </c>
    </row>
    <row r="188" spans="1:12" ht="14.25">
      <c r="A188" s="23"/>
      <c r="B188" s="15"/>
      <c r="C188" s="11"/>
      <c r="D188" s="7" t="s">
        <v>29</v>
      </c>
      <c r="E188" s="42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4">
        <v>0</v>
      </c>
      <c r="L188" s="43">
        <v>0</v>
      </c>
    </row>
    <row r="189" spans="1:12" ht="14.2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0.4</v>
      </c>
      <c r="H189" s="43">
        <v>0.1</v>
      </c>
      <c r="I189" s="43">
        <v>18.399999999999999</v>
      </c>
      <c r="J189" s="43">
        <v>75.8</v>
      </c>
      <c r="K189" s="44" t="s">
        <v>83</v>
      </c>
      <c r="L189" s="43">
        <v>4.5</v>
      </c>
    </row>
    <row r="190" spans="1:12" ht="14.2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43">
        <v>3.42</v>
      </c>
      <c r="H190" s="43">
        <v>0.41</v>
      </c>
      <c r="I190" s="43">
        <v>22.37</v>
      </c>
      <c r="J190" s="43">
        <v>101.7</v>
      </c>
      <c r="K190" s="44"/>
      <c r="L190" s="43">
        <v>2.6</v>
      </c>
    </row>
    <row r="191" spans="1:12" ht="14.25">
      <c r="A191" s="23"/>
      <c r="B191" s="15"/>
      <c r="C191" s="11"/>
      <c r="D191" s="7" t="s">
        <v>32</v>
      </c>
      <c r="E191" s="42" t="s">
        <v>46</v>
      </c>
      <c r="F191" s="43">
        <v>55</v>
      </c>
      <c r="G191" s="43">
        <v>3.8</v>
      </c>
      <c r="H191" s="43">
        <v>0.66</v>
      </c>
      <c r="I191" s="43">
        <v>23.32</v>
      </c>
      <c r="J191" s="43">
        <v>117.7</v>
      </c>
      <c r="K191" s="44"/>
      <c r="L191" s="43">
        <v>2.9</v>
      </c>
    </row>
    <row r="192" spans="1:12" ht="14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33.019999999999996</v>
      </c>
      <c r="H194" s="19">
        <f t="shared" si="88"/>
        <v>29.25</v>
      </c>
      <c r="I194" s="19">
        <f t="shared" si="88"/>
        <v>109.66999999999999</v>
      </c>
      <c r="J194" s="19">
        <f t="shared" si="88"/>
        <v>833.2</v>
      </c>
      <c r="K194" s="25"/>
      <c r="L194" s="19">
        <f t="shared" ref="L194" si="89">SUM(L185:L193)</f>
        <v>79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820</v>
      </c>
      <c r="G195" s="32">
        <f t="shared" ref="G195" si="90">G184+G194</f>
        <v>33.019999999999996</v>
      </c>
      <c r="H195" s="32">
        <f t="shared" ref="H195" si="91">H184+H194</f>
        <v>29.25</v>
      </c>
      <c r="I195" s="32">
        <f t="shared" ref="I195" si="92">I184+I194</f>
        <v>109.66999999999999</v>
      </c>
      <c r="J195" s="32">
        <f t="shared" ref="J195:L195" si="93">J184+J194</f>
        <v>833.2</v>
      </c>
      <c r="K195" s="32"/>
      <c r="L195" s="32">
        <f t="shared" si="93"/>
        <v>79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29.888999999999999</v>
      </c>
      <c r="H196" s="34">
        <f t="shared" si="94"/>
        <v>16.801000000000002</v>
      </c>
      <c r="I196" s="34">
        <f t="shared" si="94"/>
        <v>114.37900000000002</v>
      </c>
      <c r="J196" s="34">
        <f t="shared" si="94"/>
        <v>729.24800000000005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70.989999999999995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2023-11-17T07:09:37Z</dcterms:modified>
</cp:coreProperties>
</file>